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stoft</author>
  </authors>
  <commentList>
    <comment ref="F5" authorId="0">
      <text>
        <r>
          <rPr>
            <b/>
            <sz val="8"/>
            <rFont val="Tahoma"/>
            <family val="0"/>
          </rPr>
          <t>stoft:</t>
        </r>
        <r>
          <rPr>
            <sz val="8"/>
            <rFont val="Tahoma"/>
            <family val="0"/>
          </rPr>
          <t xml:space="preserve">
BLS Series: CUUR0000SA0
Nov. 2004 / Nov. 2001</t>
        </r>
      </text>
    </comment>
  </commentList>
</comments>
</file>

<file path=xl/sharedStrings.xml><?xml version="1.0" encoding="utf-8"?>
<sst xmlns="http://schemas.openxmlformats.org/spreadsheetml/2006/main" count="14" uniqueCount="12">
  <si>
    <t>Change in Debt Help by Public (EOY)</t>
  </si>
  <si>
    <t>Year</t>
  </si>
  <si>
    <t>Plan 2 w/out PAs</t>
  </si>
  <si>
    <t>Page 57</t>
  </si>
  <si>
    <t>Plan 2 with 100% Elect PAs</t>
  </si>
  <si>
    <t>Page 59</t>
  </si>
  <si>
    <t>Change in DHP due to PA's alone Billions 2001 $</t>
  </si>
  <si>
    <t>Trust Fund Assets at end of year</t>
  </si>
  <si>
    <t>CPI Adjusted to $2004</t>
  </si>
  <si>
    <t>Trust Fund EOY with PAs</t>
  </si>
  <si>
    <t>http://data.bls.gov/cgi-bin/surveymost?cu</t>
  </si>
  <si>
    <t>In Trillions $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</si>
</sst>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"/>
    <numFmt numFmtId="169" formatCode="0.00000"/>
    <numFmt numFmtId="170" formatCode="0.0000"/>
    <numFmt numFmtId="171" formatCode="0.000"/>
    <numFmt numFmtId="172" formatCode="&quot;$&quot;#,##0.000"/>
    <numFmt numFmtId="173" formatCode="&quot;$&quot;#,##0.00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.25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right" wrapText="1"/>
    </xf>
    <xf numFmtId="8" fontId="0" fillId="0" borderId="0" xfId="0" applyNumberFormat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Social Security Trust Fund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5425"/>
          <c:w val="0.93525"/>
          <c:h val="0.752"/>
        </c:manualLayout>
      </c:layout>
      <c:scatterChart>
        <c:scatterStyle val="smooth"/>
        <c:varyColors val="0"/>
        <c:ser>
          <c:idx val="0"/>
          <c:order val="0"/>
          <c:tx>
            <c:v>Present Law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Sheet1!$B$7:$B$45</c:f>
              <c:numCache/>
            </c:numRef>
          </c:xVal>
          <c:yVal>
            <c:numRef>
              <c:f>Sheet1!$H$7:$H$44</c:f>
              <c:numCache/>
            </c:numRef>
          </c:yVal>
          <c:smooth val="1"/>
        </c:ser>
        <c:ser>
          <c:idx val="1"/>
          <c:order val="1"/>
          <c:tx>
            <c:v>w. PAs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Sheet1!$B$7:$B$45</c:f>
              <c:numCache/>
            </c:numRef>
          </c:xVal>
          <c:yVal>
            <c:numRef>
              <c:f>Sheet1!$I$7:$I$29</c:f>
              <c:numCache/>
            </c:numRef>
          </c:yVal>
          <c:smooth val="1"/>
        </c:ser>
        <c:axId val="13869712"/>
        <c:axId val="57718545"/>
      </c:scatterChart>
      <c:valAx>
        <c:axId val="13869712"/>
        <c:scaling>
          <c:orientation val="minMax"/>
          <c:max val="2045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7718545"/>
        <c:crosses val="autoZero"/>
        <c:crossBetween val="midCat"/>
        <c:dispUnits/>
        <c:majorUnit val="5"/>
        <c:minorUnit val="1"/>
      </c:valAx>
      <c:valAx>
        <c:axId val="57718545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Trillions of 2004 Dollars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[Red]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3869712"/>
        <c:crosses val="autoZero"/>
        <c:crossBetween val="midCat"/>
        <c:dispUnits/>
        <c:majorUnit val="1"/>
        <c:minorUnit val="0.2"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0.1705</cdr:y>
    </cdr:from>
    <cdr:to>
      <cdr:x>0.86025</cdr:x>
      <cdr:y>0.23375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523875"/>
          <a:ext cx="714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As It Is Now</a:t>
          </a:r>
        </a:p>
      </cdr:txBody>
    </cdr:sp>
  </cdr:relSizeAnchor>
  <cdr:relSizeAnchor xmlns:cdr="http://schemas.openxmlformats.org/drawingml/2006/chartDrawing">
    <cdr:from>
      <cdr:x>0.25</cdr:x>
      <cdr:y>0.46875</cdr:y>
    </cdr:from>
    <cdr:to>
      <cdr:x>0.50425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14382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With Proposed
Private Accounts</a:t>
          </a:r>
        </a:p>
      </cdr:txBody>
    </cdr:sp>
  </cdr:relSizeAnchor>
  <cdr:relSizeAnchor xmlns:cdr="http://schemas.openxmlformats.org/drawingml/2006/chartDrawing">
    <cdr:from>
      <cdr:x>0</cdr:x>
      <cdr:y>0.835</cdr:y>
    </cdr:from>
    <cdr:to>
      <cdr:x>0.99625</cdr:x>
      <cdr:y>0.99225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571750"/>
          <a:ext cx="41910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Social Security will still be paid by FICA taxes after the trust runs out, but benefits will drop to 20--30% if nothing is done. Either way something needs to be done, but with private accounts we have less time.</a:t>
          </a:r>
        </a:p>
      </cdr:txBody>
    </cdr:sp>
  </cdr:relSizeAnchor>
  <cdr:relSizeAnchor xmlns:cdr="http://schemas.openxmlformats.org/drawingml/2006/chartDrawing">
    <cdr:from>
      <cdr:x>0.1365</cdr:x>
      <cdr:y>0.6645</cdr:y>
    </cdr:from>
    <cdr:to>
      <cdr:x>0.3065</cdr:x>
      <cdr:y>0.7095</cdr:y>
    </cdr:to>
    <cdr:sp>
      <cdr:nvSpPr>
        <cdr:cNvPr id="4" name="TextBox 4"/>
        <cdr:cNvSpPr txBox="1">
          <a:spLocks noChangeArrowheads="1"/>
        </cdr:cNvSpPr>
      </cdr:nvSpPr>
      <cdr:spPr>
        <a:xfrm>
          <a:off x="571500" y="2047875"/>
          <a:ext cx="714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zFacts.com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6</xdr:row>
      <xdr:rowOff>76200</xdr:rowOff>
    </xdr:from>
    <xdr:to>
      <xdr:col>17</xdr:col>
      <xdr:colOff>409575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7981950" y="2181225"/>
        <a:ext cx="42100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3"/>
  <sheetViews>
    <sheetView tabSelected="1" workbookViewId="0" topLeftCell="G1">
      <selection activeCell="J3" sqref="J3"/>
    </sheetView>
  </sheetViews>
  <sheetFormatPr defaultColWidth="9.140625" defaultRowHeight="12.75"/>
  <cols>
    <col min="3" max="3" width="12.57421875" style="0" customWidth="1"/>
    <col min="4" max="4" width="13.57421875" style="0" customWidth="1"/>
    <col min="5" max="5" width="16.140625" style="5" customWidth="1"/>
    <col min="6" max="6" width="9.57421875" style="0" bestFit="1" customWidth="1"/>
    <col min="7" max="9" width="11.140625" style="0" customWidth="1"/>
  </cols>
  <sheetData>
    <row r="1" ht="12.75"/>
    <row r="2" spans="3:4" ht="12.75">
      <c r="C2" s="4" t="s">
        <v>3</v>
      </c>
      <c r="D2" s="4" t="s">
        <v>5</v>
      </c>
    </row>
    <row r="3" spans="3:9" s="3" customFormat="1" ht="63.75">
      <c r="C3" s="3" t="s">
        <v>2</v>
      </c>
      <c r="D3" s="3" t="s">
        <v>4</v>
      </c>
      <c r="E3" s="6"/>
      <c r="G3" s="3" t="s">
        <v>10</v>
      </c>
      <c r="H3" s="3" t="s">
        <v>11</v>
      </c>
      <c r="I3" s="3" t="s">
        <v>11</v>
      </c>
    </row>
    <row r="4" spans="2:9" s="2" customFormat="1" ht="51">
      <c r="B4" s="3" t="s">
        <v>1</v>
      </c>
      <c r="C4" s="3" t="s">
        <v>0</v>
      </c>
      <c r="D4" s="3" t="s">
        <v>0</v>
      </c>
      <c r="E4" s="6" t="s">
        <v>6</v>
      </c>
      <c r="F4" s="3" t="s">
        <v>8</v>
      </c>
      <c r="G4" s="3" t="s">
        <v>7</v>
      </c>
      <c r="H4" s="3"/>
      <c r="I4" s="3" t="s">
        <v>9</v>
      </c>
    </row>
    <row r="5" spans="2:6" ht="12.75">
      <c r="B5">
        <v>2002</v>
      </c>
      <c r="C5">
        <v>0</v>
      </c>
      <c r="D5">
        <v>0</v>
      </c>
      <c r="E5" s="5">
        <f>D5-C5</f>
        <v>0</v>
      </c>
      <c r="F5" s="8">
        <f>191/177.4</f>
        <v>1.076662908680947</v>
      </c>
    </row>
    <row r="6" spans="2:5" ht="12.75">
      <c r="B6">
        <v>2003</v>
      </c>
      <c r="C6">
        <v>0</v>
      </c>
      <c r="D6">
        <v>0</v>
      </c>
      <c r="E6" s="5">
        <f aca="true" t="shared" si="0" ref="E6:E63">D6-C6</f>
        <v>0</v>
      </c>
    </row>
    <row r="7" spans="2:9" ht="12.75">
      <c r="B7">
        <v>2004</v>
      </c>
      <c r="C7">
        <v>0</v>
      </c>
      <c r="D7">
        <v>95.3</v>
      </c>
      <c r="E7" s="5">
        <f t="shared" si="0"/>
        <v>95.3</v>
      </c>
      <c r="F7" s="9">
        <f>E7*F$5</f>
        <v>102.60597519729424</v>
      </c>
      <c r="G7" s="7">
        <v>1684.1</v>
      </c>
      <c r="H7" s="7">
        <f>G7/1000</f>
        <v>1.6841</v>
      </c>
      <c r="I7" s="7">
        <f>(G7-F7)/1000</f>
        <v>1.5814940248027056</v>
      </c>
    </row>
    <row r="8" spans="2:9" ht="12.75">
      <c r="B8">
        <v>2005</v>
      </c>
      <c r="C8">
        <v>0</v>
      </c>
      <c r="D8">
        <v>196.8</v>
      </c>
      <c r="E8" s="5">
        <f t="shared" si="0"/>
        <v>196.8</v>
      </c>
      <c r="F8" s="9">
        <f aca="true" t="shared" si="1" ref="F8:F63">E8*F$5</f>
        <v>211.88726042841037</v>
      </c>
      <c r="G8" s="1">
        <v>1839.8</v>
      </c>
      <c r="H8" s="7">
        <f aca="true" t="shared" si="2" ref="H8:H44">G8/1000</f>
        <v>1.8397999999999999</v>
      </c>
      <c r="I8" s="7">
        <f aca="true" t="shared" si="3" ref="I8:I29">(G8-F8)/1000</f>
        <v>1.6279127395715896</v>
      </c>
    </row>
    <row r="9" spans="2:9" ht="12.75">
      <c r="B9">
        <v>2006</v>
      </c>
      <c r="C9">
        <v>0</v>
      </c>
      <c r="D9">
        <v>304.5</v>
      </c>
      <c r="E9" s="5">
        <f t="shared" si="0"/>
        <v>304.5</v>
      </c>
      <c r="F9" s="9">
        <f t="shared" si="1"/>
        <v>327.84385569334836</v>
      </c>
      <c r="G9" s="1">
        <v>1997.6</v>
      </c>
      <c r="H9" s="7">
        <f t="shared" si="2"/>
        <v>1.9975999999999998</v>
      </c>
      <c r="I9" s="7">
        <f t="shared" si="3"/>
        <v>1.6697561443066515</v>
      </c>
    </row>
    <row r="10" spans="2:9" ht="12.75">
      <c r="B10">
        <v>2007</v>
      </c>
      <c r="C10">
        <v>0</v>
      </c>
      <c r="D10">
        <v>418</v>
      </c>
      <c r="E10" s="5">
        <f t="shared" si="0"/>
        <v>418</v>
      </c>
      <c r="F10" s="9">
        <f t="shared" si="1"/>
        <v>450.0450958286358</v>
      </c>
      <c r="G10" s="1">
        <v>2156.4</v>
      </c>
      <c r="H10" s="7">
        <f t="shared" si="2"/>
        <v>2.1564</v>
      </c>
      <c r="I10" s="7">
        <f t="shared" si="3"/>
        <v>1.7063549041713644</v>
      </c>
    </row>
    <row r="11" spans="2:9" ht="12.75">
      <c r="B11">
        <v>2008</v>
      </c>
      <c r="C11">
        <v>0</v>
      </c>
      <c r="D11">
        <v>537.5</v>
      </c>
      <c r="E11" s="5">
        <f t="shared" si="0"/>
        <v>537.5</v>
      </c>
      <c r="F11" s="9">
        <f t="shared" si="1"/>
        <v>578.7063134160089</v>
      </c>
      <c r="G11" s="1">
        <v>2315.4</v>
      </c>
      <c r="H11" s="7">
        <f t="shared" si="2"/>
        <v>2.3154</v>
      </c>
      <c r="I11" s="7">
        <f t="shared" si="3"/>
        <v>1.7366936865839913</v>
      </c>
    </row>
    <row r="12" spans="2:9" ht="12.75">
      <c r="B12">
        <v>2009</v>
      </c>
      <c r="C12">
        <v>4.3</v>
      </c>
      <c r="D12">
        <v>667</v>
      </c>
      <c r="E12" s="5">
        <f t="shared" si="0"/>
        <v>662.7</v>
      </c>
      <c r="F12" s="9">
        <f t="shared" si="1"/>
        <v>713.5045095828635</v>
      </c>
      <c r="G12" s="1">
        <v>2472.6</v>
      </c>
      <c r="H12" s="7">
        <f t="shared" si="2"/>
        <v>2.4726</v>
      </c>
      <c r="I12" s="7">
        <f t="shared" si="3"/>
        <v>1.7590954904171363</v>
      </c>
    </row>
    <row r="13" spans="2:9" ht="12.75">
      <c r="B13">
        <v>2010</v>
      </c>
      <c r="C13">
        <v>8.6</v>
      </c>
      <c r="D13">
        <v>802</v>
      </c>
      <c r="E13" s="5">
        <f t="shared" si="0"/>
        <v>793.4</v>
      </c>
      <c r="F13" s="9">
        <f t="shared" si="1"/>
        <v>854.2243517474633</v>
      </c>
      <c r="G13" s="1">
        <v>2630.6</v>
      </c>
      <c r="H13" s="7">
        <f t="shared" si="2"/>
        <v>2.6306</v>
      </c>
      <c r="I13" s="7">
        <f t="shared" si="3"/>
        <v>1.7763756482525366</v>
      </c>
    </row>
    <row r="14" spans="2:9" ht="12.75">
      <c r="B14">
        <v>2011</v>
      </c>
      <c r="C14">
        <v>12.6</v>
      </c>
      <c r="D14">
        <v>942.9</v>
      </c>
      <c r="E14" s="5">
        <f t="shared" si="0"/>
        <v>930.3</v>
      </c>
      <c r="F14" s="9">
        <f t="shared" si="1"/>
        <v>1001.6195039458848</v>
      </c>
      <c r="G14" s="1">
        <v>2790.2</v>
      </c>
      <c r="H14" s="7">
        <f t="shared" si="2"/>
        <v>2.7902</v>
      </c>
      <c r="I14" s="7">
        <f t="shared" si="3"/>
        <v>1.788580496054115</v>
      </c>
    </row>
    <row r="15" spans="2:9" ht="12.75">
      <c r="B15">
        <v>2012</v>
      </c>
      <c r="C15">
        <v>15.9</v>
      </c>
      <c r="D15" s="1">
        <v>1089.3</v>
      </c>
      <c r="E15" s="5">
        <f t="shared" si="0"/>
        <v>1073.3999999999999</v>
      </c>
      <c r="F15" s="9">
        <f t="shared" si="1"/>
        <v>1155.6899661781283</v>
      </c>
      <c r="G15" s="1">
        <v>2944.4</v>
      </c>
      <c r="H15" s="7">
        <f t="shared" si="2"/>
        <v>2.9444</v>
      </c>
      <c r="I15" s="7">
        <f t="shared" si="3"/>
        <v>1.7887100338218718</v>
      </c>
    </row>
    <row r="16" spans="2:9" ht="12.75">
      <c r="B16">
        <v>2013</v>
      </c>
      <c r="C16">
        <v>18.2</v>
      </c>
      <c r="D16" s="1">
        <v>1240.9</v>
      </c>
      <c r="E16" s="5">
        <f t="shared" si="0"/>
        <v>1222.7</v>
      </c>
      <c r="F16" s="9">
        <f t="shared" si="1"/>
        <v>1316.435738444194</v>
      </c>
      <c r="G16" s="1">
        <v>3091</v>
      </c>
      <c r="H16" s="7">
        <f t="shared" si="2"/>
        <v>3.091</v>
      </c>
      <c r="I16" s="7">
        <f t="shared" si="3"/>
        <v>1.7745642615558062</v>
      </c>
    </row>
    <row r="17" spans="2:9" ht="12.75">
      <c r="B17">
        <v>2014</v>
      </c>
      <c r="C17">
        <v>19.2</v>
      </c>
      <c r="D17" s="1">
        <v>1396.6</v>
      </c>
      <c r="E17" s="5">
        <f t="shared" si="0"/>
        <v>1377.3999999999999</v>
      </c>
      <c r="F17" s="9">
        <f t="shared" si="1"/>
        <v>1482.9954904171361</v>
      </c>
      <c r="G17" s="1">
        <v>3230.2</v>
      </c>
      <c r="H17" s="7">
        <f t="shared" si="2"/>
        <v>3.2302</v>
      </c>
      <c r="I17" s="7">
        <f t="shared" si="3"/>
        <v>1.7472045095828637</v>
      </c>
    </row>
    <row r="18" spans="2:9" ht="12.75">
      <c r="B18">
        <v>2015</v>
      </c>
      <c r="C18">
        <v>18.1</v>
      </c>
      <c r="D18" s="1">
        <v>1555.9</v>
      </c>
      <c r="E18" s="5">
        <f t="shared" si="0"/>
        <v>1537.8000000000002</v>
      </c>
      <c r="F18" s="9">
        <f t="shared" si="1"/>
        <v>1655.6922209695604</v>
      </c>
      <c r="G18" s="1">
        <v>3359.8</v>
      </c>
      <c r="H18" s="7">
        <f t="shared" si="2"/>
        <v>3.3598000000000003</v>
      </c>
      <c r="I18" s="7">
        <f t="shared" si="3"/>
        <v>1.7041077790304398</v>
      </c>
    </row>
    <row r="19" spans="2:9" ht="12.75">
      <c r="B19">
        <v>2016</v>
      </c>
      <c r="C19">
        <v>14.7</v>
      </c>
      <c r="D19" s="1">
        <v>1718</v>
      </c>
      <c r="E19" s="5">
        <f t="shared" si="0"/>
        <v>1703.3</v>
      </c>
      <c r="F19" s="9">
        <f t="shared" si="1"/>
        <v>1833.8799323562569</v>
      </c>
      <c r="G19" s="1">
        <v>3478.1</v>
      </c>
      <c r="H19" s="7">
        <f t="shared" si="2"/>
        <v>3.4781</v>
      </c>
      <c r="I19" s="7">
        <f t="shared" si="3"/>
        <v>1.644220067643743</v>
      </c>
    </row>
    <row r="20" spans="2:9" ht="12.75">
      <c r="B20">
        <v>2017</v>
      </c>
      <c r="C20">
        <v>8.2</v>
      </c>
      <c r="D20" s="1">
        <v>1882.4</v>
      </c>
      <c r="E20" s="5">
        <f t="shared" si="0"/>
        <v>1874.2</v>
      </c>
      <c r="F20" s="9">
        <f t="shared" si="1"/>
        <v>2017.8816234498308</v>
      </c>
      <c r="G20" s="1">
        <v>3583.7</v>
      </c>
      <c r="H20" s="7">
        <f t="shared" si="2"/>
        <v>3.5837</v>
      </c>
      <c r="I20" s="7">
        <f t="shared" si="3"/>
        <v>1.565818376550169</v>
      </c>
    </row>
    <row r="21" spans="2:9" ht="12.75">
      <c r="B21">
        <v>2018</v>
      </c>
      <c r="C21">
        <v>-1.8</v>
      </c>
      <c r="D21" s="1">
        <v>2048.6</v>
      </c>
      <c r="E21" s="5">
        <f t="shared" si="0"/>
        <v>2050.4</v>
      </c>
      <c r="F21" s="9">
        <f t="shared" si="1"/>
        <v>2207.5896279594135</v>
      </c>
      <c r="G21" s="1">
        <v>3675.4</v>
      </c>
      <c r="H21" s="7">
        <f t="shared" si="2"/>
        <v>3.6754000000000002</v>
      </c>
      <c r="I21" s="7">
        <f t="shared" si="3"/>
        <v>1.4678103720405866</v>
      </c>
    </row>
    <row r="22" spans="2:9" ht="12.75">
      <c r="B22">
        <v>2019</v>
      </c>
      <c r="C22">
        <v>-16</v>
      </c>
      <c r="D22" s="1">
        <v>2215.7</v>
      </c>
      <c r="E22" s="5">
        <f t="shared" si="0"/>
        <v>2231.7</v>
      </c>
      <c r="F22" s="9">
        <f t="shared" si="1"/>
        <v>2402.788613303269</v>
      </c>
      <c r="G22" s="10">
        <v>3749.7</v>
      </c>
      <c r="H22" s="7">
        <f t="shared" si="2"/>
        <v>3.7497</v>
      </c>
      <c r="I22" s="7">
        <f t="shared" si="3"/>
        <v>1.3469113866967308</v>
      </c>
    </row>
    <row r="23" spans="2:9" ht="12.75">
      <c r="B23">
        <v>2020</v>
      </c>
      <c r="C23">
        <v>-34.8</v>
      </c>
      <c r="D23" s="1">
        <v>2383.4</v>
      </c>
      <c r="E23" s="5">
        <f t="shared" si="0"/>
        <v>2418.2000000000003</v>
      </c>
      <c r="F23" s="9">
        <f t="shared" si="1"/>
        <v>2603.586245772266</v>
      </c>
      <c r="G23" s="10">
        <v>3805.2</v>
      </c>
      <c r="H23" s="7">
        <f t="shared" si="2"/>
        <v>3.8051999999999997</v>
      </c>
      <c r="I23" s="7">
        <f t="shared" si="3"/>
        <v>1.2016137542277339</v>
      </c>
    </row>
    <row r="24" spans="2:9" ht="12.75">
      <c r="B24">
        <v>2021</v>
      </c>
      <c r="C24">
        <v>-59</v>
      </c>
      <c r="D24" s="1">
        <v>2550.9</v>
      </c>
      <c r="E24" s="5">
        <f t="shared" si="0"/>
        <v>2609.9</v>
      </c>
      <c r="F24" s="9">
        <f t="shared" si="1"/>
        <v>2809.9825253664035</v>
      </c>
      <c r="G24" s="10">
        <v>3841</v>
      </c>
      <c r="H24" s="7">
        <f t="shared" si="2"/>
        <v>3.841</v>
      </c>
      <c r="I24" s="7">
        <f t="shared" si="3"/>
        <v>1.0310174746335965</v>
      </c>
    </row>
    <row r="25" spans="2:9" ht="12.75">
      <c r="B25">
        <v>2022</v>
      </c>
      <c r="C25">
        <v>-89.2</v>
      </c>
      <c r="D25" s="1">
        <v>2717.3</v>
      </c>
      <c r="E25" s="5">
        <f t="shared" si="0"/>
        <v>2806.5</v>
      </c>
      <c r="F25" s="9">
        <f t="shared" si="1"/>
        <v>3021.6544532130774</v>
      </c>
      <c r="G25" s="10">
        <v>3856.5</v>
      </c>
      <c r="H25" s="7">
        <f t="shared" si="2"/>
        <v>3.8565</v>
      </c>
      <c r="I25" s="7">
        <f t="shared" si="3"/>
        <v>0.8348455467869226</v>
      </c>
    </row>
    <row r="26" spans="2:9" ht="12.75">
      <c r="B26">
        <v>2023</v>
      </c>
      <c r="C26">
        <v>-125.8</v>
      </c>
      <c r="D26" s="1">
        <v>2882.1</v>
      </c>
      <c r="E26" s="5">
        <f t="shared" si="0"/>
        <v>3007.9</v>
      </c>
      <c r="F26" s="9">
        <f t="shared" si="1"/>
        <v>3238.49436302142</v>
      </c>
      <c r="G26" s="1">
        <v>3850.7</v>
      </c>
      <c r="H26" s="7">
        <f t="shared" si="2"/>
        <v>3.8507</v>
      </c>
      <c r="I26" s="7">
        <f t="shared" si="3"/>
        <v>0.6122056369785797</v>
      </c>
    </row>
    <row r="27" spans="2:9" ht="12.75">
      <c r="B27">
        <v>2024</v>
      </c>
      <c r="C27">
        <v>-169.7</v>
      </c>
      <c r="D27" s="1">
        <v>3044.4</v>
      </c>
      <c r="E27" s="5">
        <f t="shared" si="0"/>
        <v>3214.1</v>
      </c>
      <c r="F27" s="9">
        <f t="shared" si="1"/>
        <v>3460.5022547914314</v>
      </c>
      <c r="G27" s="1">
        <v>3823.1</v>
      </c>
      <c r="H27" s="7">
        <f t="shared" si="2"/>
        <v>3.8230999999999997</v>
      </c>
      <c r="I27" s="7">
        <f t="shared" si="3"/>
        <v>0.3625977452085685</v>
      </c>
    </row>
    <row r="28" spans="2:9" ht="12.75">
      <c r="B28">
        <v>2025</v>
      </c>
      <c r="C28">
        <v>-221.5</v>
      </c>
      <c r="D28" s="1">
        <v>3203.8</v>
      </c>
      <c r="E28" s="5">
        <f t="shared" si="0"/>
        <v>3425.3</v>
      </c>
      <c r="F28" s="9">
        <f t="shared" si="1"/>
        <v>3687.8934611048476</v>
      </c>
      <c r="G28" s="1">
        <v>3772.8</v>
      </c>
      <c r="H28" s="7">
        <f t="shared" si="2"/>
        <v>3.7728</v>
      </c>
      <c r="I28" s="7">
        <f t="shared" si="3"/>
        <v>0.08490653889515261</v>
      </c>
    </row>
    <row r="29" spans="2:9" ht="12.75">
      <c r="B29">
        <v>2026</v>
      </c>
      <c r="C29">
        <v>-281.7</v>
      </c>
      <c r="D29" s="1">
        <v>3359.3</v>
      </c>
      <c r="E29" s="5">
        <f t="shared" si="0"/>
        <v>3641</v>
      </c>
      <c r="F29" s="9">
        <f t="shared" si="1"/>
        <v>3920.129650507328</v>
      </c>
      <c r="G29" s="1">
        <v>3699.9</v>
      </c>
      <c r="H29" s="7">
        <f t="shared" si="2"/>
        <v>3.6999</v>
      </c>
      <c r="I29" s="7">
        <f t="shared" si="3"/>
        <v>-0.22022965050732773</v>
      </c>
    </row>
    <row r="30" spans="2:9" ht="12.75">
      <c r="B30">
        <v>2027</v>
      </c>
      <c r="C30">
        <v>-351</v>
      </c>
      <c r="D30" s="1">
        <v>3510.3</v>
      </c>
      <c r="E30" s="5">
        <f t="shared" si="0"/>
        <v>3861.3</v>
      </c>
      <c r="F30" s="9">
        <f t="shared" si="1"/>
        <v>4157.318489289741</v>
      </c>
      <c r="G30" s="1">
        <v>3604.1</v>
      </c>
      <c r="H30" s="7">
        <f t="shared" si="2"/>
        <v>3.6041</v>
      </c>
      <c r="I30" s="7"/>
    </row>
    <row r="31" spans="2:9" ht="12.75">
      <c r="B31">
        <v>2028</v>
      </c>
      <c r="C31">
        <v>-430.2</v>
      </c>
      <c r="D31" s="1">
        <v>3655.8</v>
      </c>
      <c r="E31" s="5">
        <f t="shared" si="0"/>
        <v>4086</v>
      </c>
      <c r="F31" s="9">
        <f t="shared" si="1"/>
        <v>4399.2446448703495</v>
      </c>
      <c r="G31" s="1">
        <v>3485.8</v>
      </c>
      <c r="H31" s="7">
        <f t="shared" si="2"/>
        <v>3.4858000000000002</v>
      </c>
      <c r="I31" s="7"/>
    </row>
    <row r="32" spans="2:9" ht="12.75">
      <c r="B32">
        <v>2029</v>
      </c>
      <c r="C32">
        <v>-519.7</v>
      </c>
      <c r="D32" s="1">
        <v>3795.3</v>
      </c>
      <c r="E32" s="5">
        <f t="shared" si="0"/>
        <v>4315</v>
      </c>
      <c r="F32" s="9">
        <f t="shared" si="1"/>
        <v>4645.800450958286</v>
      </c>
      <c r="G32" s="1">
        <v>3345.8</v>
      </c>
      <c r="H32" s="7">
        <f t="shared" si="2"/>
        <v>3.3458</v>
      </c>
      <c r="I32" s="7"/>
    </row>
    <row r="33" spans="2:9" ht="12.75">
      <c r="B33">
        <v>2030</v>
      </c>
      <c r="C33">
        <v>-620.1</v>
      </c>
      <c r="D33" s="1">
        <v>3928.2</v>
      </c>
      <c r="E33" s="5">
        <f t="shared" si="0"/>
        <v>4548.3</v>
      </c>
      <c r="F33" s="9">
        <f t="shared" si="1"/>
        <v>4896.985907553551</v>
      </c>
      <c r="G33" s="1">
        <v>3184</v>
      </c>
      <c r="H33" s="7">
        <f t="shared" si="2"/>
        <v>3.184</v>
      </c>
      <c r="I33" s="7"/>
    </row>
    <row r="34" spans="2:9" ht="12.75">
      <c r="B34">
        <v>2031</v>
      </c>
      <c r="C34">
        <v>-732.4</v>
      </c>
      <c r="D34" s="1">
        <v>4053.6</v>
      </c>
      <c r="E34" s="5">
        <f t="shared" si="0"/>
        <v>4786</v>
      </c>
      <c r="F34" s="9">
        <f t="shared" si="1"/>
        <v>5152.908680947012</v>
      </c>
      <c r="G34" s="1">
        <v>3000.6</v>
      </c>
      <c r="H34" s="7">
        <f t="shared" si="2"/>
        <v>3.0006</v>
      </c>
      <c r="I34" s="7"/>
    </row>
    <row r="35" spans="2:9" ht="12.75">
      <c r="B35">
        <v>2032</v>
      </c>
      <c r="C35">
        <v>-857</v>
      </c>
      <c r="D35" s="1">
        <v>4170.8</v>
      </c>
      <c r="E35" s="5">
        <f t="shared" si="0"/>
        <v>5027.8</v>
      </c>
      <c r="F35" s="9">
        <f t="shared" si="1"/>
        <v>5413.245772266066</v>
      </c>
      <c r="G35" s="1">
        <v>2795.8</v>
      </c>
      <c r="H35" s="7">
        <f t="shared" si="2"/>
        <v>2.7958000000000003</v>
      </c>
      <c r="I35" s="7"/>
    </row>
    <row r="36" spans="2:9" ht="12.75">
      <c r="B36">
        <v>2033</v>
      </c>
      <c r="C36">
        <v>-994.7</v>
      </c>
      <c r="D36" s="1">
        <v>4279.2</v>
      </c>
      <c r="E36" s="5">
        <f t="shared" si="0"/>
        <v>5273.9</v>
      </c>
      <c r="F36" s="9">
        <f t="shared" si="1"/>
        <v>5678.212514092445</v>
      </c>
      <c r="G36" s="1">
        <v>2570.4</v>
      </c>
      <c r="H36" s="7">
        <f t="shared" si="2"/>
        <v>2.5704000000000002</v>
      </c>
      <c r="I36" s="7"/>
    </row>
    <row r="37" spans="2:9" ht="12.75">
      <c r="B37">
        <v>2034</v>
      </c>
      <c r="C37" s="1">
        <v>-1146</v>
      </c>
      <c r="D37" s="1">
        <v>4378.1</v>
      </c>
      <c r="E37" s="5">
        <f t="shared" si="0"/>
        <v>5524.1</v>
      </c>
      <c r="F37" s="9">
        <f t="shared" si="1"/>
        <v>5947.59357384442</v>
      </c>
      <c r="G37" s="1">
        <v>2325.5</v>
      </c>
      <c r="H37" s="7">
        <f t="shared" si="2"/>
        <v>2.3255</v>
      </c>
      <c r="I37" s="7"/>
    </row>
    <row r="38" spans="2:9" ht="12.75">
      <c r="B38">
        <v>2035</v>
      </c>
      <c r="C38" s="1">
        <v>-1311.4</v>
      </c>
      <c r="D38" s="1">
        <v>4467</v>
      </c>
      <c r="E38" s="5">
        <f t="shared" si="0"/>
        <v>5778.4</v>
      </c>
      <c r="F38" s="9">
        <f t="shared" si="1"/>
        <v>6221.3889515219835</v>
      </c>
      <c r="G38" s="1">
        <v>2061.9</v>
      </c>
      <c r="H38" s="7">
        <f t="shared" si="2"/>
        <v>2.0619</v>
      </c>
      <c r="I38" s="7"/>
    </row>
    <row r="39" spans="2:9" ht="12.75">
      <c r="B39">
        <v>2036</v>
      </c>
      <c r="C39" s="1">
        <v>-1491.6</v>
      </c>
      <c r="D39" s="1">
        <v>4545.3</v>
      </c>
      <c r="E39" s="5">
        <f t="shared" si="0"/>
        <v>6036.9</v>
      </c>
      <c r="F39" s="9">
        <f t="shared" si="1"/>
        <v>6499.706313416008</v>
      </c>
      <c r="G39" s="1">
        <v>1780.1</v>
      </c>
      <c r="H39" s="7">
        <f t="shared" si="2"/>
        <v>1.7801</v>
      </c>
      <c r="I39" s="7"/>
    </row>
    <row r="40" spans="2:9" ht="12.75">
      <c r="B40">
        <v>2037</v>
      </c>
      <c r="C40" s="1">
        <v>-1687.2</v>
      </c>
      <c r="D40" s="1">
        <v>4612</v>
      </c>
      <c r="E40" s="5">
        <f t="shared" si="0"/>
        <v>6299.2</v>
      </c>
      <c r="F40" s="9">
        <f t="shared" si="1"/>
        <v>6782.114994363021</v>
      </c>
      <c r="G40" s="1">
        <v>1481.1</v>
      </c>
      <c r="H40" s="7">
        <f t="shared" si="2"/>
        <v>1.4810999999999999</v>
      </c>
      <c r="I40" s="7"/>
    </row>
    <row r="41" spans="2:9" ht="12.75">
      <c r="B41">
        <v>2038</v>
      </c>
      <c r="C41" s="1">
        <v>-1899.1</v>
      </c>
      <c r="D41" s="1">
        <v>4666.5</v>
      </c>
      <c r="E41" s="5">
        <f t="shared" si="0"/>
        <v>6565.6</v>
      </c>
      <c r="F41" s="9">
        <f t="shared" si="1"/>
        <v>7068.937993235626</v>
      </c>
      <c r="G41" s="1">
        <v>1165.4</v>
      </c>
      <c r="H41" s="7">
        <f t="shared" si="2"/>
        <v>1.1654</v>
      </c>
      <c r="I41" s="7"/>
    </row>
    <row r="42" spans="2:8" ht="12.75">
      <c r="B42">
        <v>2039</v>
      </c>
      <c r="C42" s="1">
        <v>-2127.8</v>
      </c>
      <c r="D42" s="1">
        <v>4707.8</v>
      </c>
      <c r="E42" s="5">
        <f t="shared" si="0"/>
        <v>6835.6</v>
      </c>
      <c r="F42" s="9">
        <f t="shared" si="1"/>
        <v>7359.636978579481</v>
      </c>
      <c r="G42">
        <v>833.5</v>
      </c>
      <c r="H42" s="7">
        <f t="shared" si="2"/>
        <v>0.8335</v>
      </c>
    </row>
    <row r="43" spans="2:8" ht="12.75">
      <c r="B43">
        <v>2040</v>
      </c>
      <c r="C43" s="1">
        <v>-2374.4</v>
      </c>
      <c r="D43" s="1">
        <v>4735.1</v>
      </c>
      <c r="E43" s="5">
        <f t="shared" si="0"/>
        <v>7109.5</v>
      </c>
      <c r="F43" s="9">
        <f t="shared" si="1"/>
        <v>7654.534949267192</v>
      </c>
      <c r="G43">
        <v>485.2</v>
      </c>
      <c r="H43" s="7">
        <f t="shared" si="2"/>
        <v>0.48519999999999996</v>
      </c>
    </row>
    <row r="44" spans="2:8" ht="12.75">
      <c r="B44">
        <v>2041</v>
      </c>
      <c r="C44" s="1">
        <v>-2639.7</v>
      </c>
      <c r="D44" s="1">
        <v>4747.3</v>
      </c>
      <c r="E44" s="5">
        <f t="shared" si="0"/>
        <v>7387</v>
      </c>
      <c r="F44" s="9">
        <f t="shared" si="1"/>
        <v>7953.308906426155</v>
      </c>
      <c r="G44">
        <v>120.3</v>
      </c>
      <c r="H44" s="7">
        <f t="shared" si="2"/>
        <v>0.12029999999999999</v>
      </c>
    </row>
    <row r="45" spans="2:6" ht="12.75">
      <c r="B45">
        <v>2042</v>
      </c>
      <c r="C45" s="1">
        <v>-2924.8</v>
      </c>
      <c r="D45" s="1">
        <v>4743.2</v>
      </c>
      <c r="E45" s="5">
        <f t="shared" si="0"/>
        <v>7668</v>
      </c>
      <c r="F45" s="9">
        <f t="shared" si="1"/>
        <v>8255.8511837655</v>
      </c>
    </row>
    <row r="46" spans="2:6" ht="12.75">
      <c r="B46">
        <v>2043</v>
      </c>
      <c r="C46" s="1">
        <v>-3230.7</v>
      </c>
      <c r="D46" s="1">
        <v>4721.8</v>
      </c>
      <c r="E46" s="5">
        <f t="shared" si="0"/>
        <v>7952.5</v>
      </c>
      <c r="F46" s="9">
        <f t="shared" si="1"/>
        <v>8562.161781285231</v>
      </c>
    </row>
    <row r="47" spans="2:6" ht="12.75">
      <c r="B47">
        <v>2044</v>
      </c>
      <c r="C47" s="1">
        <v>-3558.4</v>
      </c>
      <c r="D47" s="1">
        <v>4681.7</v>
      </c>
      <c r="E47" s="5">
        <f t="shared" si="0"/>
        <v>8240.1</v>
      </c>
      <c r="F47" s="9">
        <f t="shared" si="1"/>
        <v>8871.810033821872</v>
      </c>
    </row>
    <row r="48" spans="2:6" ht="12.75">
      <c r="B48">
        <v>2045</v>
      </c>
      <c r="C48" s="1">
        <v>-3909.1</v>
      </c>
      <c r="D48" s="1">
        <v>4622.3</v>
      </c>
      <c r="E48" s="5">
        <f t="shared" si="0"/>
        <v>8531.4</v>
      </c>
      <c r="F48" s="9">
        <f t="shared" si="1"/>
        <v>9185.44193912063</v>
      </c>
    </row>
    <row r="49" spans="2:6" ht="12.75">
      <c r="B49">
        <v>2046</v>
      </c>
      <c r="C49" s="1">
        <v>-4283.8</v>
      </c>
      <c r="D49" s="1">
        <v>4542.1</v>
      </c>
      <c r="E49" s="5">
        <f t="shared" si="0"/>
        <v>8825.900000000001</v>
      </c>
      <c r="F49" s="9">
        <f t="shared" si="1"/>
        <v>9502.519165727172</v>
      </c>
    </row>
    <row r="50" spans="2:6" ht="12.75">
      <c r="B50">
        <v>2047</v>
      </c>
      <c r="C50" s="1">
        <v>-4683.7</v>
      </c>
      <c r="D50" s="1">
        <v>4439.5</v>
      </c>
      <c r="E50" s="5">
        <f t="shared" si="0"/>
        <v>9123.2</v>
      </c>
      <c r="F50" s="9">
        <f t="shared" si="1"/>
        <v>9822.611048478017</v>
      </c>
    </row>
    <row r="51" spans="2:6" ht="12.75">
      <c r="B51">
        <v>2048</v>
      </c>
      <c r="C51" s="1">
        <v>-5109.8</v>
      </c>
      <c r="D51" s="1">
        <v>4313.5</v>
      </c>
      <c r="E51" s="5">
        <f t="shared" si="0"/>
        <v>9423.3</v>
      </c>
      <c r="F51" s="9">
        <f t="shared" si="1"/>
        <v>10145.717587373167</v>
      </c>
    </row>
    <row r="52" spans="2:6" ht="12.75">
      <c r="B52">
        <v>2049</v>
      </c>
      <c r="C52" s="1">
        <v>-5563.5</v>
      </c>
      <c r="D52" s="1">
        <v>4163.6</v>
      </c>
      <c r="E52" s="5">
        <f t="shared" si="0"/>
        <v>9727.1</v>
      </c>
      <c r="F52" s="9">
        <f t="shared" si="1"/>
        <v>10472.80777903044</v>
      </c>
    </row>
    <row r="53" spans="2:6" ht="12.75">
      <c r="B53">
        <v>2050</v>
      </c>
      <c r="C53" s="1">
        <v>-6045.8</v>
      </c>
      <c r="D53" s="1">
        <v>3989.1</v>
      </c>
      <c r="E53" s="5">
        <f t="shared" si="0"/>
        <v>10034.9</v>
      </c>
      <c r="F53" s="9">
        <f t="shared" si="1"/>
        <v>10804.204622322433</v>
      </c>
    </row>
    <row r="54" spans="2:6" ht="12.75">
      <c r="B54">
        <v>2051</v>
      </c>
      <c r="C54" s="1">
        <v>-6558.1</v>
      </c>
      <c r="D54" s="1">
        <v>3788.9</v>
      </c>
      <c r="E54" s="5">
        <f t="shared" si="0"/>
        <v>10347</v>
      </c>
      <c r="F54" s="9">
        <f t="shared" si="1"/>
        <v>11140.231116121759</v>
      </c>
    </row>
    <row r="55" spans="2:6" ht="12.75">
      <c r="B55">
        <v>2052</v>
      </c>
      <c r="C55" s="1">
        <v>-7101.7</v>
      </c>
      <c r="D55" s="1">
        <v>3562</v>
      </c>
      <c r="E55" s="5">
        <f t="shared" si="0"/>
        <v>10663.7</v>
      </c>
      <c r="F55" s="9">
        <f t="shared" si="1"/>
        <v>11481.210259301015</v>
      </c>
    </row>
    <row r="56" spans="2:6" ht="12.75">
      <c r="B56">
        <v>2053</v>
      </c>
      <c r="C56" s="1">
        <v>-7678.2</v>
      </c>
      <c r="D56" s="1">
        <v>3307</v>
      </c>
      <c r="E56" s="5">
        <f t="shared" si="0"/>
        <v>10985.2</v>
      </c>
      <c r="F56" s="9">
        <f t="shared" si="1"/>
        <v>11827.357384441939</v>
      </c>
    </row>
    <row r="57" spans="2:6" ht="12.75">
      <c r="B57">
        <v>2054</v>
      </c>
      <c r="C57" s="1">
        <v>-8288.6</v>
      </c>
      <c r="D57" s="1">
        <v>3023.2</v>
      </c>
      <c r="E57" s="5">
        <f t="shared" si="0"/>
        <v>11311.8</v>
      </c>
      <c r="F57" s="9">
        <f t="shared" si="1"/>
        <v>12178.995490417135</v>
      </c>
    </row>
    <row r="58" spans="2:6" ht="12.75">
      <c r="B58">
        <v>2055</v>
      </c>
      <c r="C58" s="1">
        <v>-8934.4</v>
      </c>
      <c r="D58" s="1">
        <v>2709.3</v>
      </c>
      <c r="E58" s="5">
        <f t="shared" si="0"/>
        <v>11643.7</v>
      </c>
      <c r="F58" s="9">
        <f t="shared" si="1"/>
        <v>12536.339909808343</v>
      </c>
    </row>
    <row r="59" spans="2:6" ht="12.75">
      <c r="B59">
        <v>2056</v>
      </c>
      <c r="C59" s="1">
        <v>-9617.1</v>
      </c>
      <c r="D59" s="1">
        <v>2364.1</v>
      </c>
      <c r="E59" s="5">
        <f t="shared" si="0"/>
        <v>11981.2</v>
      </c>
      <c r="F59" s="9">
        <f t="shared" si="1"/>
        <v>12899.713641488162</v>
      </c>
    </row>
    <row r="60" spans="2:6" ht="12.75">
      <c r="B60">
        <v>2057</v>
      </c>
      <c r="C60" s="1">
        <v>-10338.2</v>
      </c>
      <c r="D60" s="1">
        <v>1986.4</v>
      </c>
      <c r="E60" s="5">
        <f t="shared" si="0"/>
        <v>12324.6</v>
      </c>
      <c r="F60" s="9">
        <f t="shared" si="1"/>
        <v>13269.4396843292</v>
      </c>
    </row>
    <row r="61" spans="2:6" ht="12.75">
      <c r="B61">
        <v>2058</v>
      </c>
      <c r="C61" s="1">
        <v>-11099.1</v>
      </c>
      <c r="D61" s="1">
        <v>1575.2</v>
      </c>
      <c r="E61" s="5">
        <f t="shared" si="0"/>
        <v>12674.300000000001</v>
      </c>
      <c r="F61" s="9">
        <f t="shared" si="1"/>
        <v>13645.948703494927</v>
      </c>
    </row>
    <row r="62" spans="2:6" ht="12.75">
      <c r="B62">
        <v>2059</v>
      </c>
      <c r="C62" s="1">
        <v>-11900.9</v>
      </c>
      <c r="D62" s="1">
        <v>1129.6</v>
      </c>
      <c r="E62" s="5">
        <f t="shared" si="0"/>
        <v>13030.5</v>
      </c>
      <c r="F62" s="9">
        <f t="shared" si="1"/>
        <v>14029.456031567079</v>
      </c>
    </row>
    <row r="63" spans="2:6" ht="12.75">
      <c r="B63">
        <v>2060</v>
      </c>
      <c r="C63" s="1">
        <v>-12745</v>
      </c>
      <c r="D63">
        <v>648.5</v>
      </c>
      <c r="E63" s="5">
        <f t="shared" si="0"/>
        <v>13393.5</v>
      </c>
      <c r="F63" s="9">
        <f t="shared" si="1"/>
        <v>14420.284667418262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stoft</dc:creator>
  <cp:keywords/>
  <dc:description/>
  <cp:lastModifiedBy>stoft</cp:lastModifiedBy>
  <dcterms:created xsi:type="dcterms:W3CDTF">2005-01-04T17:18:33Z</dcterms:created>
  <dcterms:modified xsi:type="dcterms:W3CDTF">2005-01-05T00:43:07Z</dcterms:modified>
  <cp:category/>
  <cp:version/>
  <cp:contentType/>
  <cp:contentStatus/>
</cp:coreProperties>
</file>